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5" documentId="8_{78638FF0-818D-4B3E-9E3C-B0FE7A42AC3E}" xr6:coauthVersionLast="47" xr6:coauthVersionMax="47" xr10:uidLastSave="{4D47E03C-A563-4875-B139-3C23A5E334C7}"/>
  <bookViews>
    <workbookView xWindow="28680" yWindow="-120" windowWidth="38640" windowHeight="21240" xr2:uid="{00000000-000D-0000-FFFF-FFFF00000000}"/>
  </bookViews>
  <sheets>
    <sheet name="Fortinet" sheetId="7" r:id="rId1"/>
  </sheets>
  <definedNames>
    <definedName name="_xlnm._FilterDatabase" localSheetId="0" hidden="1">Fortinet!$A$1:$F$34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7" l="1"/>
  <c r="F6" i="7"/>
  <c r="F9" i="7"/>
  <c r="F10" i="7"/>
  <c r="F11" i="7"/>
  <c r="F12" i="7"/>
  <c r="F13" i="7"/>
  <c r="F14" i="7"/>
  <c r="F15" i="7"/>
  <c r="F16" i="7"/>
  <c r="F17" i="7"/>
  <c r="F19" i="7"/>
  <c r="F20" i="7"/>
  <c r="F21" i="7"/>
  <c r="F22" i="7"/>
  <c r="F24" i="7"/>
  <c r="F25" i="7"/>
  <c r="F26" i="7"/>
  <c r="F27" i="7"/>
  <c r="F28" i="7"/>
  <c r="F29" i="7"/>
  <c r="F30" i="7"/>
  <c r="F33" i="7"/>
  <c r="F34" i="7"/>
  <c r="F2" i="7"/>
</calcChain>
</file>

<file path=xl/sharedStrings.xml><?xml version="1.0" encoding="utf-8"?>
<sst xmlns="http://schemas.openxmlformats.org/spreadsheetml/2006/main" count="121" uniqueCount="77">
  <si>
    <t>FTNCOTERM</t>
  </si>
  <si>
    <t>Fortinet CoTerm Renewal</t>
  </si>
  <si>
    <t>FQ1300508-1</t>
  </si>
  <si>
    <t>FORTINET COTERM 1300508</t>
  </si>
  <si>
    <t>FQ1118122-1</t>
  </si>
  <si>
    <t>CoTerm Renewal 1118122-1</t>
  </si>
  <si>
    <t>FC10-0030E-900-02-12</t>
  </si>
  <si>
    <t>FortiCare 8x5 Bundle UTM Renewal - 1 Year</t>
  </si>
  <si>
    <t>FAZ-200F</t>
  </si>
  <si>
    <t>Centralized Log &amp; Analysis Appliance 4TB</t>
  </si>
  <si>
    <t>FC1-15-EMS01-158-02-60</t>
  </si>
  <si>
    <t>5Yr FortiClient w/ EMS &amp; Forticare 24x7 - 100 Lic</t>
  </si>
  <si>
    <t>FC10-WC500-247-02-12</t>
  </si>
  <si>
    <t>FortiCare 1Yr 24x7 for FWC-500D</t>
  </si>
  <si>
    <t>FC-10-0060E-900-02-12</t>
  </si>
  <si>
    <t>1Yr FortiCare 8x5 Bundle for FG-60E</t>
  </si>
  <si>
    <t>COTERM 1977173</t>
  </si>
  <si>
    <t>Fortinet - COTERM 1977173 - Northland Securities</t>
  </si>
  <si>
    <t>FQ1237484-1</t>
  </si>
  <si>
    <t>Schenck Fortinet Co-Term</t>
  </si>
  <si>
    <t>FTN-COTERM</t>
  </si>
  <si>
    <t>Fortinet CoTerm Renewal SKU</t>
  </si>
  <si>
    <t>FC10-S12FP-247-02-60</t>
  </si>
  <si>
    <t>5Yr FortiSwitch-124E-FPOE 24x7 FortiCare Contract</t>
  </si>
  <si>
    <t>FC-10-03700-175-02-12</t>
  </si>
  <si>
    <t>Fortinet 1 Year FortiGuard Security Rating Service</t>
  </si>
  <si>
    <t>FTK-200-5</t>
  </si>
  <si>
    <t>5 Pack FortiToken One-Time Password Hardware Token</t>
  </si>
  <si>
    <t>FC10WP18E3110212</t>
  </si>
  <si>
    <t>1Yr Forticare 8X5 Enhanced Support, for FS-108E</t>
  </si>
  <si>
    <t>FQ1475855-1</t>
  </si>
  <si>
    <t>COTERM 1475855-1 SCHENCK SC</t>
  </si>
  <si>
    <t>FQ1490673-1</t>
  </si>
  <si>
    <t>8x5 Enhanced Support Bundle: AV, FortiGuard NGFW S</t>
  </si>
  <si>
    <t>FC10FG60P1080212</t>
  </si>
  <si>
    <t>FORTINET INC. : 1 Year FortiGuard IPS Service</t>
  </si>
  <si>
    <t>FQ1628305-1</t>
  </si>
  <si>
    <t>COTERM 1628305-1 NEW GLARUS SCHOOL DISTR</t>
  </si>
  <si>
    <t>FQ1645819-1</t>
  </si>
  <si>
    <t>Co-Term 1645819-1 Monona Grove School District</t>
  </si>
  <si>
    <t>FRC-EXC-1</t>
  </si>
  <si>
    <t>FortiRecorder Camera License, 1 Camera</t>
  </si>
  <si>
    <t>FORTINET COTERM</t>
  </si>
  <si>
    <t>COTERM 1810140-1//Northeast Community College</t>
  </si>
  <si>
    <t>COTERM 1826464-1</t>
  </si>
  <si>
    <t>COTERM 1826464-1 / Northeast Comm College</t>
  </si>
  <si>
    <t>FG211CTPA</t>
  </si>
  <si>
    <t>12MO RNWL 24X7 SG 210 FULLGUARDLICS</t>
  </si>
  <si>
    <t>COTERM-1914016-1</t>
  </si>
  <si>
    <t>COTERM - 1914016-1</t>
  </si>
  <si>
    <t>FC-10-0030E-950-02-12</t>
  </si>
  <si>
    <t>1 Year FortiGate-30E Unified Threat Protection</t>
  </si>
  <si>
    <t>FGR-60F-BDL-950-12</t>
  </si>
  <si>
    <t>Fortigate Rugged 60F H W + 1YR 24X7</t>
  </si>
  <si>
    <t>FGT60ETK18055795</t>
  </si>
  <si>
    <t>UTM Protection 24x7 FortiCare plus Application Con</t>
  </si>
  <si>
    <t>FC-10-S12FP-247-02-36</t>
  </si>
  <si>
    <t>FortiSwitch-124E-FPoE 3Yr 24x7 FortiCare Contract</t>
  </si>
  <si>
    <t>FC3Z-15-LV0VM-149-02-00</t>
  </si>
  <si>
    <t>Subscription license for FortiGuard (IOC)</t>
  </si>
  <si>
    <t>FC3Z-15-LV0VM-462-02-00</t>
  </si>
  <si>
    <t xml:space="preserve">FortiGuard Outbreak Alert Service (1-26GB) </t>
  </si>
  <si>
    <t>FQ1523675-1</t>
  </si>
  <si>
    <t>Co-Term 1523675-1 Monona Grove School District</t>
  </si>
  <si>
    <t>FC-10-00305-900-02-12</t>
  </si>
  <si>
    <t>FortiCare 8x5 Extended Service Agreement 1yr</t>
  </si>
  <si>
    <t>Part Number</t>
  </si>
  <si>
    <t>Product Description</t>
  </si>
  <si>
    <t>List Price</t>
  </si>
  <si>
    <t>Product Type</t>
  </si>
  <si>
    <t>Discount</t>
  </si>
  <si>
    <t>MN State Price</t>
  </si>
  <si>
    <t>Product</t>
  </si>
  <si>
    <t>Software</t>
  </si>
  <si>
    <t>Maintenance</t>
  </si>
  <si>
    <t>Not Available</t>
  </si>
  <si>
    <t>Call for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</si>
</sst>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">
    <xf numFmtId="0" fontId="1" fillId="0" borderId="0" xfId="0" applyFont="1" applyFill="1" applyBorder="1"/>
    <xf numFmtId="44" fontId="1" fillId="0" borderId="0" xfId="1" applyFont="1" applyFill="1" applyBorder="1"/>
    <xf numFmtId="9" fontId="1" fillId="0" borderId="0" xfId="2" applyFont="1" applyFill="1" applyBorder="1"/>
    <xf numFmtId="0" fontId="3" fillId="0" borderId="0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457E-7850-4F53-9423-2D48F05CDC3D}">
  <dimension ref="A1:F34"/>
  <sheetViews>
    <sheetView tabSelected="1" workbookViewId="0"/>
  </sheetViews>
  <sheetFormatPr defaultRowHeight="14.4" x14ac:dyDescent="0.3"/>
  <cols>
    <col min="1" max="1" width="23.5546875" bestFit="1" customWidth="1"/>
    <col min="2" max="2" width="12.21875" bestFit="1" customWidth="1"/>
    <col min="3" max="3" width="49.44140625" bestFit="1" customWidth="1"/>
    <col min="4" max="4" width="12.21875" style="1" bestFit="1" customWidth="1"/>
    <col min="5" max="5" width="8.5546875" style="2" bestFit="1" customWidth="1"/>
    <col min="6" max="6" width="13.88671875" style="1" bestFit="1" customWidth="1"/>
  </cols>
  <sheetData>
    <row r="1" spans="1:6" x14ac:dyDescent="0.3">
      <c r="A1" t="s">
        <v>66</v>
      </c>
      <c r="B1" t="s">
        <v>69</v>
      </c>
      <c r="C1" t="s">
        <v>67</v>
      </c>
      <c r="D1" s="1" t="s">
        <v>68</v>
      </c>
      <c r="E1" s="2" t="s">
        <v>70</v>
      </c>
      <c r="F1" s="1" t="s">
        <v>71</v>
      </c>
    </row>
    <row r="2" spans="1:6" x14ac:dyDescent="0.3">
      <c r="A2" t="s">
        <v>26</v>
      </c>
      <c r="B2" t="s">
        <v>72</v>
      </c>
      <c r="C2" t="s">
        <v>27</v>
      </c>
      <c r="D2" s="1">
        <v>262.14999999999998</v>
      </c>
      <c r="E2" s="2">
        <v>0.28000000000000003</v>
      </c>
      <c r="F2" s="1">
        <f>D2*(1-E2)</f>
        <v>188.74799999999999</v>
      </c>
    </row>
    <row r="3" spans="1:6" x14ac:dyDescent="0.3">
      <c r="A3" t="s">
        <v>16</v>
      </c>
      <c r="B3" t="s">
        <v>74</v>
      </c>
      <c r="C3" t="s">
        <v>17</v>
      </c>
      <c r="D3" s="1" t="s">
        <v>75</v>
      </c>
      <c r="E3" s="2">
        <v>0.18</v>
      </c>
      <c r="F3" s="1" t="s">
        <v>76</v>
      </c>
    </row>
    <row r="4" spans="1:6" x14ac:dyDescent="0.3">
      <c r="A4" t="s">
        <v>30</v>
      </c>
      <c r="B4" t="s">
        <v>74</v>
      </c>
      <c r="C4" t="s">
        <v>31</v>
      </c>
      <c r="D4" s="1">
        <v>196.01</v>
      </c>
      <c r="E4" s="2">
        <v>0.18</v>
      </c>
      <c r="F4" s="1">
        <f t="shared" ref="F4:F34" si="0">D4*(1-E4)</f>
        <v>160.72820000000002</v>
      </c>
    </row>
    <row r="5" spans="1:6" x14ac:dyDescent="0.3">
      <c r="A5" t="s">
        <v>32</v>
      </c>
      <c r="B5" t="s">
        <v>74</v>
      </c>
      <c r="C5" t="s">
        <v>33</v>
      </c>
      <c r="D5" s="1" t="s">
        <v>75</v>
      </c>
      <c r="E5" s="2">
        <v>0.18</v>
      </c>
      <c r="F5" s="1" t="s">
        <v>76</v>
      </c>
    </row>
    <row r="6" spans="1:6" x14ac:dyDescent="0.3">
      <c r="A6" t="s">
        <v>34</v>
      </c>
      <c r="B6" t="s">
        <v>74</v>
      </c>
      <c r="C6" t="s">
        <v>35</v>
      </c>
      <c r="D6" s="1">
        <v>171.2</v>
      </c>
      <c r="E6" s="2">
        <v>0.18</v>
      </c>
      <c r="F6" s="1">
        <f t="shared" si="0"/>
        <v>140.38400000000001</v>
      </c>
    </row>
    <row r="7" spans="1:6" x14ac:dyDescent="0.3">
      <c r="A7" t="s">
        <v>42</v>
      </c>
      <c r="B7" t="s">
        <v>74</v>
      </c>
      <c r="C7" t="s">
        <v>43</v>
      </c>
      <c r="D7" s="1" t="s">
        <v>75</v>
      </c>
      <c r="E7" s="2">
        <v>0.18</v>
      </c>
      <c r="F7" s="1" t="s">
        <v>76</v>
      </c>
    </row>
    <row r="8" spans="1:6" x14ac:dyDescent="0.3">
      <c r="A8" t="s">
        <v>44</v>
      </c>
      <c r="B8" t="s">
        <v>74</v>
      </c>
      <c r="C8" t="s">
        <v>45</v>
      </c>
      <c r="D8" s="1" t="s">
        <v>75</v>
      </c>
      <c r="E8" s="2">
        <v>0.18</v>
      </c>
      <c r="F8" s="1" t="s">
        <v>76</v>
      </c>
    </row>
    <row r="9" spans="1:6" x14ac:dyDescent="0.3">
      <c r="A9" t="s">
        <v>46</v>
      </c>
      <c r="B9" t="s">
        <v>74</v>
      </c>
      <c r="C9" t="s">
        <v>47</v>
      </c>
      <c r="D9" s="1">
        <v>1825.42</v>
      </c>
      <c r="E9" s="2">
        <v>0.18</v>
      </c>
      <c r="F9" s="1">
        <f t="shared" si="0"/>
        <v>1496.8444000000002</v>
      </c>
    </row>
    <row r="10" spans="1:6" x14ac:dyDescent="0.3">
      <c r="A10" t="s">
        <v>48</v>
      </c>
      <c r="B10" t="s">
        <v>74</v>
      </c>
      <c r="C10" t="s">
        <v>49</v>
      </c>
      <c r="D10" s="1">
        <v>911.78</v>
      </c>
      <c r="E10" s="2">
        <v>0.18</v>
      </c>
      <c r="F10" s="1">
        <f t="shared" si="0"/>
        <v>747.65960000000007</v>
      </c>
    </row>
    <row r="11" spans="1:6" x14ac:dyDescent="0.3">
      <c r="A11" t="s">
        <v>62</v>
      </c>
      <c r="B11" t="s">
        <v>74</v>
      </c>
      <c r="C11" t="s">
        <v>63</v>
      </c>
      <c r="D11" s="1">
        <v>50486.57</v>
      </c>
      <c r="E11" s="2">
        <v>0.18</v>
      </c>
      <c r="F11" s="1">
        <f t="shared" si="0"/>
        <v>41398.987400000005</v>
      </c>
    </row>
    <row r="12" spans="1:6" x14ac:dyDescent="0.3">
      <c r="A12" t="s">
        <v>2</v>
      </c>
      <c r="B12" t="s">
        <v>72</v>
      </c>
      <c r="C12" t="s">
        <v>3</v>
      </c>
      <c r="D12" s="1">
        <v>114681.69</v>
      </c>
      <c r="E12" s="2">
        <v>0.28000000000000003</v>
      </c>
      <c r="F12" s="1">
        <f t="shared" si="0"/>
        <v>82570.816800000001</v>
      </c>
    </row>
    <row r="13" spans="1:6" x14ac:dyDescent="0.3">
      <c r="A13" t="s">
        <v>6</v>
      </c>
      <c r="B13" t="s">
        <v>73</v>
      </c>
      <c r="C13" t="s">
        <v>7</v>
      </c>
      <c r="D13" s="1">
        <v>258</v>
      </c>
      <c r="E13" s="2">
        <v>0.18</v>
      </c>
      <c r="F13" s="1">
        <f t="shared" si="0"/>
        <v>211.56</v>
      </c>
    </row>
    <row r="14" spans="1:6" x14ac:dyDescent="0.3">
      <c r="A14" t="s">
        <v>8</v>
      </c>
      <c r="B14" t="s">
        <v>73</v>
      </c>
      <c r="C14" t="s">
        <v>9</v>
      </c>
      <c r="D14" s="1">
        <v>4000</v>
      </c>
      <c r="E14" s="2">
        <v>0.18</v>
      </c>
      <c r="F14" s="1">
        <f t="shared" si="0"/>
        <v>3280.0000000000005</v>
      </c>
    </row>
    <row r="15" spans="1:6" x14ac:dyDescent="0.3">
      <c r="A15" t="s">
        <v>24</v>
      </c>
      <c r="B15" t="s">
        <v>74</v>
      </c>
      <c r="C15" t="s">
        <v>25</v>
      </c>
      <c r="D15" s="1">
        <v>21400</v>
      </c>
      <c r="E15" s="2">
        <v>0.18</v>
      </c>
      <c r="F15" s="1">
        <f t="shared" si="0"/>
        <v>17548</v>
      </c>
    </row>
    <row r="16" spans="1:6" x14ac:dyDescent="0.3">
      <c r="A16" t="s">
        <v>10</v>
      </c>
      <c r="B16" t="s">
        <v>73</v>
      </c>
      <c r="C16" t="s">
        <v>11</v>
      </c>
      <c r="D16" s="1">
        <v>4000</v>
      </c>
      <c r="E16" s="2">
        <v>0.18</v>
      </c>
      <c r="F16" s="1">
        <f t="shared" si="0"/>
        <v>3280.0000000000005</v>
      </c>
    </row>
    <row r="17" spans="1:6" x14ac:dyDescent="0.3">
      <c r="A17" t="s">
        <v>40</v>
      </c>
      <c r="B17" t="s">
        <v>73</v>
      </c>
      <c r="C17" t="s">
        <v>41</v>
      </c>
      <c r="D17" s="1">
        <v>95</v>
      </c>
      <c r="E17" s="2">
        <v>0.18</v>
      </c>
      <c r="F17" s="1">
        <f t="shared" si="0"/>
        <v>77.900000000000006</v>
      </c>
    </row>
    <row r="18" spans="1:6" x14ac:dyDescent="0.3">
      <c r="A18" t="s">
        <v>0</v>
      </c>
      <c r="B18" t="s">
        <v>74</v>
      </c>
      <c r="C18" t="s">
        <v>1</v>
      </c>
      <c r="D18" s="1" t="s">
        <v>75</v>
      </c>
      <c r="E18" s="2">
        <v>0.18</v>
      </c>
      <c r="F18" s="1" t="s">
        <v>76</v>
      </c>
    </row>
    <row r="19" spans="1:6" x14ac:dyDescent="0.3">
      <c r="A19" t="s">
        <v>4</v>
      </c>
      <c r="B19" t="s">
        <v>74</v>
      </c>
      <c r="C19" t="s">
        <v>5</v>
      </c>
      <c r="D19" s="1">
        <v>31790.880000000001</v>
      </c>
      <c r="E19" s="2">
        <v>0.18</v>
      </c>
      <c r="F19" s="1">
        <f t="shared" si="0"/>
        <v>26068.521600000004</v>
      </c>
    </row>
    <row r="20" spans="1:6" x14ac:dyDescent="0.3">
      <c r="A20" t="s">
        <v>12</v>
      </c>
      <c r="B20" t="s">
        <v>74</v>
      </c>
      <c r="C20" t="s">
        <v>13</v>
      </c>
      <c r="D20" s="1">
        <v>2380</v>
      </c>
      <c r="E20" s="2">
        <v>0.18</v>
      </c>
      <c r="F20" s="1">
        <f t="shared" si="0"/>
        <v>1951.6000000000001</v>
      </c>
    </row>
    <row r="21" spans="1:6" x14ac:dyDescent="0.3">
      <c r="A21" t="s">
        <v>14</v>
      </c>
      <c r="B21" t="s">
        <v>74</v>
      </c>
      <c r="C21" t="s">
        <v>15</v>
      </c>
      <c r="D21" s="1">
        <v>390</v>
      </c>
      <c r="E21" s="2">
        <v>0.18</v>
      </c>
      <c r="F21" s="1">
        <f t="shared" si="0"/>
        <v>319.8</v>
      </c>
    </row>
    <row r="22" spans="1:6" x14ac:dyDescent="0.3">
      <c r="A22" t="s">
        <v>18</v>
      </c>
      <c r="B22" t="s">
        <v>74</v>
      </c>
      <c r="C22" t="s">
        <v>19</v>
      </c>
      <c r="D22" s="1">
        <v>9934.8700000000008</v>
      </c>
      <c r="E22" s="2">
        <v>0.18</v>
      </c>
      <c r="F22" s="1">
        <f t="shared" si="0"/>
        <v>8146.5934000000016</v>
      </c>
    </row>
    <row r="23" spans="1:6" x14ac:dyDescent="0.3">
      <c r="A23" t="s">
        <v>20</v>
      </c>
      <c r="B23" t="s">
        <v>74</v>
      </c>
      <c r="C23" t="s">
        <v>21</v>
      </c>
      <c r="D23" s="1" t="s">
        <v>75</v>
      </c>
      <c r="E23" s="2">
        <v>0.18</v>
      </c>
      <c r="F23" s="1" t="s">
        <v>76</v>
      </c>
    </row>
    <row r="24" spans="1:6" x14ac:dyDescent="0.3">
      <c r="A24" t="s">
        <v>22</v>
      </c>
      <c r="B24" t="s">
        <v>74</v>
      </c>
      <c r="C24" t="s">
        <v>23</v>
      </c>
      <c r="D24" s="1">
        <v>613</v>
      </c>
      <c r="E24" s="2">
        <v>0.18</v>
      </c>
      <c r="F24" s="1">
        <f t="shared" si="0"/>
        <v>502.66</v>
      </c>
    </row>
    <row r="25" spans="1:6" x14ac:dyDescent="0.3">
      <c r="A25" t="s">
        <v>28</v>
      </c>
      <c r="B25" t="s">
        <v>74</v>
      </c>
      <c r="C25" t="s">
        <v>29</v>
      </c>
      <c r="D25" s="1">
        <v>12.5</v>
      </c>
      <c r="E25" s="2">
        <v>0.18</v>
      </c>
      <c r="F25" s="1">
        <f t="shared" si="0"/>
        <v>10.25</v>
      </c>
    </row>
    <row r="26" spans="1:6" x14ac:dyDescent="0.3">
      <c r="A26" t="s">
        <v>38</v>
      </c>
      <c r="B26" t="s">
        <v>74</v>
      </c>
      <c r="C26" t="s">
        <v>39</v>
      </c>
      <c r="D26" s="1">
        <v>50486.400000000001</v>
      </c>
      <c r="E26" s="2">
        <v>0.18</v>
      </c>
      <c r="F26" s="1">
        <f t="shared" si="0"/>
        <v>41398.848000000005</v>
      </c>
    </row>
    <row r="27" spans="1:6" x14ac:dyDescent="0.3">
      <c r="A27" t="s">
        <v>52</v>
      </c>
      <c r="B27" t="s">
        <v>74</v>
      </c>
      <c r="C27" t="s">
        <v>53</v>
      </c>
      <c r="D27" s="1">
        <v>3151.5</v>
      </c>
      <c r="E27" s="2">
        <v>0.18</v>
      </c>
      <c r="F27" s="1">
        <f t="shared" si="0"/>
        <v>2584.23</v>
      </c>
    </row>
    <row r="28" spans="1:6" x14ac:dyDescent="0.3">
      <c r="A28" t="s">
        <v>54</v>
      </c>
      <c r="B28" t="s">
        <v>74</v>
      </c>
      <c r="C28" t="s">
        <v>55</v>
      </c>
      <c r="D28" s="1">
        <v>422.52</v>
      </c>
      <c r="E28" s="2">
        <v>0.18</v>
      </c>
      <c r="F28" s="1">
        <f t="shared" si="0"/>
        <v>346.46640000000002</v>
      </c>
    </row>
    <row r="29" spans="1:6" x14ac:dyDescent="0.3">
      <c r="A29" t="s">
        <v>56</v>
      </c>
      <c r="B29" t="s">
        <v>74</v>
      </c>
      <c r="C29" t="s">
        <v>57</v>
      </c>
      <c r="D29" s="1">
        <v>367.8</v>
      </c>
      <c r="E29" s="2">
        <v>0.18</v>
      </c>
      <c r="F29" s="1">
        <f t="shared" si="0"/>
        <v>301.59600000000006</v>
      </c>
    </row>
    <row r="30" spans="1:6" x14ac:dyDescent="0.3">
      <c r="A30" t="s">
        <v>50</v>
      </c>
      <c r="B30" t="s">
        <v>74</v>
      </c>
      <c r="C30" t="s">
        <v>51</v>
      </c>
      <c r="D30" s="1">
        <v>299.64999999999998</v>
      </c>
      <c r="E30" s="2">
        <v>0.18</v>
      </c>
      <c r="F30" s="1">
        <f t="shared" si="0"/>
        <v>245.71299999999999</v>
      </c>
    </row>
    <row r="31" spans="1:6" x14ac:dyDescent="0.3">
      <c r="A31" t="s">
        <v>58</v>
      </c>
      <c r="B31" s="3" t="s">
        <v>73</v>
      </c>
      <c r="C31" t="s">
        <v>59</v>
      </c>
      <c r="D31" s="1" t="s">
        <v>75</v>
      </c>
      <c r="E31" s="2">
        <v>0.18</v>
      </c>
      <c r="F31" s="1" t="s">
        <v>76</v>
      </c>
    </row>
    <row r="32" spans="1:6" x14ac:dyDescent="0.3">
      <c r="A32" t="s">
        <v>60</v>
      </c>
      <c r="B32" t="s">
        <v>74</v>
      </c>
      <c r="C32" t="s">
        <v>61</v>
      </c>
      <c r="D32" s="1" t="s">
        <v>75</v>
      </c>
      <c r="E32" s="2">
        <v>0.18</v>
      </c>
      <c r="F32" s="1" t="s">
        <v>76</v>
      </c>
    </row>
    <row r="33" spans="1:6" x14ac:dyDescent="0.3">
      <c r="A33" t="s">
        <v>36</v>
      </c>
      <c r="B33" t="s">
        <v>74</v>
      </c>
      <c r="C33" t="s">
        <v>37</v>
      </c>
      <c r="D33" s="1">
        <v>4562.46</v>
      </c>
      <c r="E33" s="2">
        <v>0.18</v>
      </c>
      <c r="F33" s="1">
        <f t="shared" si="0"/>
        <v>3741.2172000000005</v>
      </c>
    </row>
    <row r="34" spans="1:6" x14ac:dyDescent="0.3">
      <c r="A34" t="s">
        <v>64</v>
      </c>
      <c r="B34" t="s">
        <v>74</v>
      </c>
      <c r="C34" t="s">
        <v>65</v>
      </c>
      <c r="D34" s="1">
        <v>3000</v>
      </c>
      <c r="E34" s="2">
        <v>0.18</v>
      </c>
      <c r="F34" s="1">
        <f t="shared" si="0"/>
        <v>2460</v>
      </c>
    </row>
  </sheetData>
  <autoFilter ref="A1:F34" xr:uid="{6C6E457E-7850-4F53-9423-2D48F05CDC3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Fortinet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Stremlow</dc:creator>
  <cp:lastModifiedBy>Max Stremlow</cp:lastModifiedBy>
  <dcterms:created xsi:type="dcterms:W3CDTF">2022-01-26T16:39:42Z</dcterms:created>
  <dcterms:modified xsi:type="dcterms:W3CDTF">2022-02-03T21:33:18Z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